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showInkAnnotation="0" defaultThemeVersion="166925"/>
  <xr:revisionPtr revIDLastSave="0" documentId="13_ncr:1000001_{FBDA138A-0D1F-2145-A065-FD95E4D1BAFE}" xr6:coauthVersionLast="43" xr6:coauthVersionMax="43" xr10:uidLastSave="{00000000-0000-0000-0000-000000000000}"/>
  <bookViews>
    <workbookView xWindow="0" yWindow="0" windowWidth="0" windowHeight="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D17" i="1"/>
  <c r="E17" i="1"/>
  <c r="D21" i="1"/>
  <c r="E21" i="1"/>
  <c r="D19" i="1"/>
  <c r="E19" i="1"/>
  <c r="D15" i="1"/>
  <c r="E15" i="1"/>
  <c r="G17" i="1"/>
  <c r="F19" i="1"/>
  <c r="G21" i="1"/>
  <c r="F21" i="1"/>
  <c r="F15" i="1"/>
  <c r="F17" i="1"/>
  <c r="G15" i="1"/>
  <c r="G19" i="1"/>
</calcChain>
</file>

<file path=xl/sharedStrings.xml><?xml version="1.0" encoding="utf-8"?>
<sst xmlns="http://schemas.openxmlformats.org/spreadsheetml/2006/main" count="23" uniqueCount="15">
  <si>
    <t>h</t>
  </si>
  <si>
    <t>min</t>
  </si>
  <si>
    <t>sec</t>
  </si>
  <si>
    <t>seglad tid</t>
  </si>
  <si>
    <t>SRS</t>
  </si>
  <si>
    <t>tot sec</t>
  </si>
  <si>
    <t>shorth.</t>
  </si>
  <si>
    <t>fyll i vita rutor</t>
  </si>
  <si>
    <t>spinnaker</t>
  </si>
  <si>
    <t>seglad tid, korrigerad</t>
  </si>
  <si>
    <t>Bavaria 35 match</t>
  </si>
  <si>
    <t>start tid, klockslag</t>
  </si>
  <si>
    <t>mål tid, klockslag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</si>
</sst>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9.9978637043366805E-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/>
    <xf numFmtId="0" fontId="0" fillId="3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AC22-C3D5-0D4C-BF37-F5CF09098AF7}">
  <dimension ref="A1:I21"/>
  <sheetViews>
    <sheetView showGridLines="0" showRowColHeaders="0" tabSelected="1" zoomScaleNormal="60" zoomScaleSheetLayoutView="100" workbookViewId="0" xr3:uid="{6078FE53-9150-5CA4-A0F6-9B05E46E68DD}">
      <selection activeCell="B5" sqref="B5:D5"/>
    </sheetView>
  </sheetViews>
  <sheetFormatPr defaultRowHeight="15" x14ac:dyDescent="0.2"/>
  <cols>
    <col min="3" max="3" width="10.4921875" bestFit="1" customWidth="1"/>
    <col min="4" max="4" width="9.14453125" customWidth="1"/>
    <col min="5" max="5" width="10.35546875" customWidth="1"/>
    <col min="6" max="6" width="9.28125" customWidth="1"/>
    <col min="7" max="7" width="13.1796875" customWidth="1"/>
    <col min="8" max="8" width="9.953125" customWidth="1"/>
    <col min="9" max="9" width="9.68359375" customWidth="1"/>
  </cols>
  <sheetData>
    <row r="1" spans="1:9" x14ac:dyDescent="0.2">
      <c r="B1" s="30" t="s">
        <v>7</v>
      </c>
      <c r="C1" s="30"/>
      <c r="D1" s="30"/>
    </row>
    <row r="2" spans="1:9" x14ac:dyDescent="0.2">
      <c r="A2" s="15"/>
      <c r="B2" s="33" t="s">
        <v>11</v>
      </c>
      <c r="C2" s="33"/>
      <c r="D2" s="33"/>
      <c r="F2" s="14"/>
    </row>
    <row r="3" spans="1:9" x14ac:dyDescent="0.2">
      <c r="A3" s="15"/>
      <c r="B3" s="4" t="s">
        <v>0</v>
      </c>
      <c r="C3" s="4" t="s">
        <v>1</v>
      </c>
      <c r="D3" s="4" t="s">
        <v>2</v>
      </c>
      <c r="E3" s="14"/>
      <c r="F3" s="14"/>
    </row>
    <row r="4" spans="1:9" x14ac:dyDescent="0.2">
      <c r="A4" s="15"/>
      <c r="B4" s="3">
        <v>12</v>
      </c>
      <c r="C4" s="3">
        <v>0</v>
      </c>
      <c r="D4" s="3">
        <v>0</v>
      </c>
    </row>
    <row r="5" spans="1:9" x14ac:dyDescent="0.2">
      <c r="A5" s="15"/>
      <c r="B5" s="34" t="s">
        <v>12</v>
      </c>
      <c r="C5" s="34"/>
      <c r="D5" s="34"/>
    </row>
    <row r="6" spans="1:9" x14ac:dyDescent="0.2">
      <c r="A6" s="15"/>
      <c r="B6" s="4" t="s">
        <v>0</v>
      </c>
      <c r="C6" s="4" t="s">
        <v>1</v>
      </c>
      <c r="D6" s="4" t="s">
        <v>2</v>
      </c>
    </row>
    <row r="7" spans="1:9" x14ac:dyDescent="0.2">
      <c r="A7" s="15"/>
      <c r="B7" s="3">
        <v>13</v>
      </c>
      <c r="C7" s="3">
        <v>27</v>
      </c>
      <c r="D7" s="3">
        <v>21</v>
      </c>
    </row>
    <row r="8" spans="1:9" x14ac:dyDescent="0.2">
      <c r="A8" s="15"/>
      <c r="B8" s="34" t="s">
        <v>3</v>
      </c>
      <c r="C8" s="34"/>
      <c r="D8" s="34"/>
    </row>
    <row r="9" spans="1:9" x14ac:dyDescent="0.2">
      <c r="A9" s="15"/>
      <c r="B9" s="4" t="s">
        <v>1</v>
      </c>
      <c r="C9" s="4" t="s">
        <v>2</v>
      </c>
      <c r="D9" s="4" t="s">
        <v>5</v>
      </c>
    </row>
    <row r="10" spans="1:9" x14ac:dyDescent="0.2">
      <c r="A10" s="15"/>
      <c r="B10" s="1">
        <f>(B7-B4)*60-C4+C7</f>
        <v>87</v>
      </c>
      <c r="C10" s="1">
        <f>D7-D4</f>
        <v>21</v>
      </c>
      <c r="D10" s="2">
        <f>B10*60+C10</f>
        <v>5241</v>
      </c>
    </row>
    <row r="12" spans="1:9" x14ac:dyDescent="0.2">
      <c r="A12" s="15"/>
      <c r="B12" s="35" t="s">
        <v>4</v>
      </c>
      <c r="C12" s="36"/>
      <c r="D12" s="37" t="s">
        <v>9</v>
      </c>
      <c r="E12" s="36"/>
      <c r="F12" s="36"/>
      <c r="G12" s="5"/>
      <c r="H12" s="5"/>
      <c r="I12" s="5"/>
    </row>
    <row r="13" spans="1:9" x14ac:dyDescent="0.2">
      <c r="A13" s="15"/>
      <c r="B13" s="31" t="s">
        <v>10</v>
      </c>
      <c r="C13" s="32"/>
      <c r="D13" s="23"/>
      <c r="E13" s="22"/>
      <c r="F13" s="22"/>
      <c r="G13" s="5"/>
      <c r="H13" s="5"/>
      <c r="I13" s="5"/>
    </row>
    <row r="14" spans="1:9" x14ac:dyDescent="0.2">
      <c r="A14" s="15"/>
      <c r="B14" s="16"/>
      <c r="C14" s="17"/>
      <c r="D14" s="24" t="s">
        <v>0</v>
      </c>
      <c r="E14" s="25" t="s">
        <v>1</v>
      </c>
      <c r="F14" s="25" t="s">
        <v>2</v>
      </c>
      <c r="G14" s="5"/>
      <c r="H14" s="5"/>
      <c r="I14" s="5"/>
    </row>
    <row r="15" spans="1:9" x14ac:dyDescent="0.2">
      <c r="A15" s="15"/>
      <c r="B15" s="18"/>
      <c r="C15" s="19">
        <v>1.0289999999999999</v>
      </c>
      <c r="D15" s="27">
        <f>TRUNC(($D$10*C15)/3600.1)</f>
        <v>1</v>
      </c>
      <c r="E15" s="9">
        <f>TRUNC(((($D$10*C15)/3600)-D15)*60)</f>
        <v>29</v>
      </c>
      <c r="F15" s="10">
        <f>(((((($D$10*C15)/3600)-D15)*60)-E15)*60)</f>
        <v>52.98899999999918</v>
      </c>
      <c r="G15" s="6">
        <f>(((($D$10*C15)/3600)-D15)*60)</f>
        <v>29.883149999999986</v>
      </c>
    </row>
    <row r="16" spans="1:9" x14ac:dyDescent="0.2">
      <c r="A16" s="15"/>
      <c r="B16" s="18"/>
      <c r="C16" s="20" t="s">
        <v>8</v>
      </c>
      <c r="D16" s="28"/>
      <c r="E16" s="7"/>
      <c r="F16" s="8"/>
      <c r="G16" s="6"/>
    </row>
    <row r="17" spans="1:7" x14ac:dyDescent="0.2">
      <c r="A17" s="15"/>
      <c r="B17" s="21"/>
      <c r="C17" s="19">
        <v>1.0549999999999999</v>
      </c>
      <c r="D17" s="29">
        <f>TRUNC(($D$10*C17)/3600.1)</f>
        <v>1</v>
      </c>
      <c r="E17" s="11">
        <f>TRUNC(((($D$10*C17)/3600)-D17)*60)</f>
        <v>32</v>
      </c>
      <c r="F17" s="12">
        <f>((((($D$10*C17)/3600)-D17)*60)-E17)*60</f>
        <v>9.2549999999998533</v>
      </c>
      <c r="G17" s="6">
        <f>((($D$10*C17)/3600)-D17)*60</f>
        <v>32.154249999999998</v>
      </c>
    </row>
    <row r="18" spans="1:7" x14ac:dyDescent="0.2">
      <c r="A18" s="15"/>
      <c r="B18" s="21"/>
      <c r="C18" s="22"/>
      <c r="D18" s="26"/>
      <c r="E18" s="13"/>
      <c r="F18" s="13"/>
    </row>
    <row r="19" spans="1:7" x14ac:dyDescent="0.2">
      <c r="A19" s="15"/>
      <c r="B19" s="18" t="s">
        <v>6</v>
      </c>
      <c r="C19" s="19">
        <v>1.0209999999999999</v>
      </c>
      <c r="D19" s="29">
        <f>TRUNC(($D$10*C19)/3600.1)</f>
        <v>1</v>
      </c>
      <c r="E19" s="11">
        <f>TRUNC(((($D$10*C19)/3600)-D19)*60)</f>
        <v>29</v>
      </c>
      <c r="F19" s="12">
        <f>((((($D$10*C19)/3600)-D19)*60)-E19)*60</f>
        <v>11.060999999999481</v>
      </c>
      <c r="G19" s="6">
        <f>(((D10*C19)/3600)-D19)*60</f>
        <v>29.184349999999991</v>
      </c>
    </row>
    <row r="20" spans="1:7" x14ac:dyDescent="0.2">
      <c r="A20" s="15"/>
      <c r="B20" s="21"/>
      <c r="C20" s="20" t="s">
        <v>8</v>
      </c>
      <c r="D20" s="29"/>
      <c r="E20" s="11"/>
      <c r="F20" s="12"/>
      <c r="G20" s="6"/>
    </row>
    <row r="21" spans="1:7" x14ac:dyDescent="0.2">
      <c r="A21" s="15"/>
      <c r="B21" s="18" t="s">
        <v>6</v>
      </c>
      <c r="C21" s="19">
        <v>1.044</v>
      </c>
      <c r="D21" s="29">
        <f>TRUNC(($D$10*C21)/3600.1)</f>
        <v>1</v>
      </c>
      <c r="E21" s="11">
        <f>TRUNC(((($D$10*C21)/3600)-D21)*60)</f>
        <v>31</v>
      </c>
      <c r="F21" s="12">
        <f>((((($D$10*C21)/3600)-D21)*60)-E21)*60</f>
        <v>11.604000000000667</v>
      </c>
      <c r="G21" s="6">
        <f>(((($D$10*C21)/3600)-D21)*60)</f>
        <v>31.193400000000011</v>
      </c>
    </row>
  </sheetData>
  <mergeCells count="7">
    <mergeCell ref="B1:D1"/>
    <mergeCell ref="B13:C13"/>
    <mergeCell ref="B2:D2"/>
    <mergeCell ref="B5:D5"/>
    <mergeCell ref="B8:D8"/>
    <mergeCell ref="B12:C12"/>
    <mergeCell ref="D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Jormvik</dc:creator>
  <dcterms:created xsi:type="dcterms:W3CDTF">2019-06-15T20:33:08Z</dcterms:created>
</cp:coreProperties>
</file>